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на 01.04.20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B9" i="1"/>
  <c r="C9"/>
  <c r="C8"/>
  <c r="B8"/>
  <c r="C7"/>
  <c r="B7"/>
  <c r="C6"/>
  <c r="B6"/>
  <c r="C10" l="1"/>
  <c r="B10"/>
</calcChain>
</file>

<file path=xl/comments1.xml><?xml version="1.0" encoding="utf-8"?>
<comments xmlns="http://schemas.openxmlformats.org/spreadsheetml/2006/main">
  <authors>
    <author>TotskayaO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<sst xmlns="http://schemas.openxmlformats.org/spreadsheetml/2006/main" count="11" uniqueCount="11">
  <si>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</si>
  <si>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</si>
  <si>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</si>
  <si>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</si>
  <si>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</si>
  <si>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</si>
  <si>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</si>
  <si>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</si>
  <si>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01.04.2020 г.</t>
  </si>
  <si>
    <t>Уточненный план 
на 01.04.20 г.</t>
  </si>
  <si>
    <t xml:space="preserve">Исполнение 
по состоянию 
на 01.04.20 г.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</si>
</sst>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8">
    <cellStyle name="xl107" xfId="1"/>
    <cellStyle name="xl109" xfId="2"/>
    <cellStyle name="xl110" xfId="3"/>
    <cellStyle name="xl111" xfId="4"/>
    <cellStyle name="xl48" xfId="5"/>
    <cellStyle name="xl75" xfId="6"/>
    <cellStyle name="xl76" xf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tabSelected="1" zoomScale="71" zoomScaleNormal="71" workbookViewId="0">
      <selection activeCell="E9" sqref="E9"/>
    </sheetView>
  </sheetViews>
  <sheetFormatPr defaultColWidth="9.140625" defaultRowHeight="18.75"/>
  <cols>
    <col min="1" max="1" width="40.5703125" style="1" customWidth="1"/>
    <col min="2" max="2" width="25.42578125" style="1" customWidth="1"/>
    <col min="3" max="3" width="24.5703125" style="1" customWidth="1"/>
    <col min="4" max="4" width="9.140625" style="1"/>
    <col min="5" max="5" width="19" style="1" customWidth="1"/>
    <col min="6" max="16384" width="9.140625" style="1"/>
  </cols>
  <sheetData>
    <row r="2" spans="1:5">
      <c r="A2" s="13" t="s">
        <v>0</v>
      </c>
      <c r="B2" s="13"/>
      <c r="C2" s="13"/>
    </row>
    <row r="3" spans="1:5" ht="60" customHeight="1">
      <c r="A3" s="14" t="s">
        <v>8</v>
      </c>
      <c r="B3" s="14"/>
      <c r="C3" s="14"/>
    </row>
    <row r="4" spans="1:5">
      <c r="C4" s="2" t="s">
        <v>1</v>
      </c>
    </row>
    <row r="5" spans="1:5" ht="75">
      <c r="A5" s="3" t="s">
        <v>2</v>
      </c>
      <c r="B5" s="3" t="s">
        <v>9</v>
      </c>
      <c r="C5" s="3" t="s">
        <v>10</v>
      </c>
    </row>
    <row r="6" spans="1:5" ht="75">
      <c r="A6" s="4" t="s">
        <v>3</v>
      </c>
      <c r="B6" s="5">
        <f>1359423.01/1000</f>
        <v>1359.42301</v>
      </c>
      <c r="C6" s="5">
        <f>979423.01/1000</f>
        <v>979.42300999999998</v>
      </c>
      <c r="E6" s="6"/>
    </row>
    <row r="7" spans="1:5" ht="75">
      <c r="A7" s="4" t="s">
        <v>4</v>
      </c>
      <c r="B7" s="7">
        <f>(240496+443000)/1000</f>
        <v>683.49599999999998</v>
      </c>
      <c r="C7" s="7">
        <f>(31116+5100)/1000</f>
        <v>36.216000000000001</v>
      </c>
      <c r="E7" s="8"/>
    </row>
    <row r="8" spans="1:5" ht="75">
      <c r="A8" s="4" t="s">
        <v>5</v>
      </c>
      <c r="B8" s="7">
        <f>(1234325314.7+10052031)/1000</f>
        <v>1244377.3456999999</v>
      </c>
      <c r="C8" s="7">
        <f>(190294891.65+3447712)/1000</f>
        <v>193742.60365</v>
      </c>
      <c r="E8" s="8"/>
    </row>
    <row r="9" spans="1:5" ht="93.75">
      <c r="A9" s="4" t="s">
        <v>6</v>
      </c>
      <c r="B9" s="7">
        <f>(137499000+11156302.03)/1000+0.05</f>
        <v>148655.35202999998</v>
      </c>
      <c r="C9" s="7">
        <f>(30303032.54+11156302.03)/1000+0.02</f>
        <v>41459.354569999996</v>
      </c>
      <c r="E9" s="8"/>
    </row>
    <row r="10" spans="1:5">
      <c r="A10" s="9" t="s">
        <v>7</v>
      </c>
      <c r="B10" s="10">
        <f>SUM(B6:B9)-0</f>
        <v>1395075.61674</v>
      </c>
      <c r="C10" s="10">
        <f>SUM(C6:C9)</f>
        <v>236217.59723000001</v>
      </c>
    </row>
    <row r="11" spans="1:5">
      <c r="A11" s="11"/>
      <c r="B11" s="12"/>
      <c r="C11" s="6"/>
    </row>
    <row r="12" spans="1:5">
      <c r="A12" s="11"/>
      <c r="B12" s="11"/>
    </row>
    <row r="13" spans="1:5">
      <c r="A13" s="11"/>
      <c r="B13" s="11"/>
    </row>
    <row r="14" spans="1:5">
      <c r="A14" s="11"/>
      <c r="B14" s="11"/>
    </row>
    <row r="15" spans="1:5">
      <c r="A15" s="11"/>
      <c r="B15" s="11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Роман</cp:lastModifiedBy>
  <cp:lastPrinted>2019-07-10T06:04:41Z</cp:lastPrinted>
  <dcterms:created xsi:type="dcterms:W3CDTF">2019-07-09T13:11:12Z</dcterms:created>
  <dcterms:modified xsi:type="dcterms:W3CDTF">2020-04-13T10:43:09Z</dcterms:modified>
</cp:coreProperties>
</file>