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10.18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C8" i="3" l="1"/>
  <c r="C9" i="3"/>
  <c r="B9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<sst xmlns="http://schemas.openxmlformats.org/spreadsheetml/2006/main" count="11" uniqueCount="11">
  <si>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</si>
  <si>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</si>
  <si>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</si>
  <si>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</si>
  <si>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</si>
  <si>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</si>
  <si>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</si>
  <si>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</si>
  <si>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Уточненный план 
на 2018 год</t>
  </si>
  <si>
    <t>о капитальных расходах бюджета муниципального образования
 "Город Майкоп" по состоянию на 01.10.2018 г.</t>
  </si>
  <si>
    <t xml:space="preserve">Исполнение 
по состоянию 
на 01.10.18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</si>
</sst>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topLeftCell="A4" zoomScaleNormal="100" workbookViewId="0">
      <selection activeCell="F7" sqref="F7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3</v>
      </c>
      <c r="B5" s="3" t="s">
        <v>8</v>
      </c>
      <c r="C5" s="3" t="s">
        <v>10</v>
      </c>
    </row>
    <row r="6" spans="1:5" ht="75" x14ac:dyDescent="0.3">
      <c r="A6" s="4" t="s">
        <v>6</v>
      </c>
      <c r="B6" s="12">
        <f>17634877.08/1000</f>
        <v>17634.877079999998</v>
      </c>
      <c r="C6" s="12">
        <f>12024664.02/1000</f>
        <v>12024.66402</v>
      </c>
      <c r="E6" s="9"/>
    </row>
    <row r="7" spans="1:5" ht="75" x14ac:dyDescent="0.3">
      <c r="A7" s="4" t="s">
        <v>4</v>
      </c>
      <c r="B7" s="11">
        <f>(1322976.63+547907.05)/1000</f>
        <v>1870.8836799999999</v>
      </c>
      <c r="C7" s="11">
        <f>(998084.01+381205.78)/1000</f>
        <v>1379.28979</v>
      </c>
      <c r="E7" s="10"/>
    </row>
    <row r="8" spans="1:5" ht="75" x14ac:dyDescent="0.3">
      <c r="A8" s="4" t="s">
        <v>5</v>
      </c>
      <c r="B8" s="11">
        <f>225230+28076.4</f>
        <v>253306.4</v>
      </c>
      <c r="C8" s="11">
        <f>(22971067.99+25399010.6)/1000</f>
        <v>48370.078590000005</v>
      </c>
      <c r="E8" s="10"/>
    </row>
    <row r="9" spans="1:5" ht="93.75" x14ac:dyDescent="0.3">
      <c r="A9" s="4" t="s">
        <v>7</v>
      </c>
      <c r="B9" s="11">
        <f>(27411318+3668993.1)/1000-0.05</f>
        <v>31080.261100000003</v>
      </c>
      <c r="C9" s="11">
        <f>11192.5+3669</f>
        <v>14861.5</v>
      </c>
      <c r="E9" s="10"/>
    </row>
    <row r="10" spans="1:5" x14ac:dyDescent="0.3">
      <c r="A10" s="2" t="s">
        <v>0</v>
      </c>
      <c r="B10" s="7">
        <f>SUM(B6:B9)-0</f>
        <v>303892.42186</v>
      </c>
      <c r="C10" s="7">
        <f>SUM(C6:C9)</f>
        <v>76635.532399999996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01.10.18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2018-10-15T11:24:00Z</dcterms:modified>
</cp:coreProperties>
</file>